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Feuil1!$A$1:$G$9</definedName>
  </definedNames>
  <calcPr calcId="145621"/>
</workbook>
</file>

<file path=xl/calcChain.xml><?xml version="1.0" encoding="utf-8"?>
<calcChain xmlns="http://schemas.openxmlformats.org/spreadsheetml/2006/main">
  <c r="D2" i="1" l="1"/>
  <c r="B3" i="1" s="1"/>
  <c r="G3" i="1" s="1"/>
  <c r="F5" i="1" s="1"/>
  <c r="F6" i="1" s="1"/>
</calcChain>
</file>

<file path=xl/sharedStrings.xml><?xml version="1.0" encoding="utf-8"?>
<sst xmlns="http://schemas.openxmlformats.org/spreadsheetml/2006/main" count="17" uniqueCount="16">
  <si>
    <t>Test du pendule</t>
  </si>
  <si>
    <t>* Données en rouge à adapter</t>
  </si>
  <si>
    <t>Latitude (°) =</t>
  </si>
  <si>
    <t>rad</t>
  </si>
  <si>
    <t>Altitude (m) =</t>
  </si>
  <si>
    <t>** g(L,A)=</t>
  </si>
  <si>
    <t>*** b=</t>
  </si>
  <si>
    <r>
      <t>k=g/</t>
    </r>
    <r>
      <rPr>
        <i/>
        <sz val="12"/>
        <rFont val="Symbol"/>
        <family val="1"/>
        <charset val="2"/>
      </rPr>
      <t>p</t>
    </r>
    <r>
      <rPr>
        <i/>
        <sz val="12"/>
        <rFont val="Arial"/>
        <family val="2"/>
      </rPr>
      <t>²4b=</t>
    </r>
  </si>
  <si>
    <t>Mesures des 2 périodes</t>
  </si>
  <si>
    <t>Resultats</t>
  </si>
  <si>
    <t>T1 (sec) =</t>
  </si>
  <si>
    <t>a=</t>
  </si>
  <si>
    <t>m</t>
  </si>
  <si>
    <t>T2 (sec) =</t>
  </si>
  <si>
    <r>
      <t>r</t>
    </r>
    <r>
      <rPr>
        <b/>
        <i/>
        <sz val="10"/>
        <rFont val="Symbol"/>
        <family val="1"/>
        <charset val="2"/>
      </rPr>
      <t>=</t>
    </r>
  </si>
  <si>
    <r>
      <t xml:space="preserve">* Unités: mètres,secondes, degré
</t>
    </r>
    <r>
      <rPr>
        <sz val="10"/>
        <rFont val="Arial"/>
        <family val="2"/>
      </rPr>
      <t>** g(L,0) = 9.78032 (1 + 0.0053023 sin²L - 0.000000586 sin²(2L))
   g(L,A) = g (L,0) - 0.00000307 A
Latitude L en radians, Altitude A en mètres            Gravité g(L,A)
*** b= distance entre pivots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</si>
</sst>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"/>
    <numFmt numFmtId="166" formatCode="0.000"/>
  </numFmts>
  <fonts count="12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name val="Symbol"/>
      <family val="1"/>
      <charset val="2"/>
    </font>
    <font>
      <b/>
      <i/>
      <sz val="10"/>
      <name val="Arial"/>
      <family val="2"/>
    </font>
    <font>
      <b/>
      <i/>
      <sz val="12"/>
      <name val="Symbol"/>
      <family val="1"/>
      <charset val="2"/>
    </font>
    <font>
      <b/>
      <i/>
      <sz val="10"/>
      <name val="Symbol"/>
      <family val="1"/>
      <charset val="2"/>
    </font>
    <font>
      <sz val="10"/>
      <color indexed="10"/>
      <name val="Arial"/>
      <family val="2"/>
    </font>
    <font>
      <sz val="20"/>
      <color indexed="12"/>
      <name val="French Script MT"/>
      <family val="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2" fontId="2" fillId="0" borderId="4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right"/>
    </xf>
    <xf numFmtId="164" fontId="1" fillId="0" borderId="6" xfId="0" applyNumberFormat="1" applyFont="1" applyBorder="1" applyAlignment="1">
      <alignment horizontal="left"/>
    </xf>
    <xf numFmtId="0" fontId="4" fillId="0" borderId="5" xfId="0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left" vertical="center"/>
    </xf>
    <xf numFmtId="166" fontId="3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10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8</xdr:row>
      <xdr:rowOff>523875</xdr:rowOff>
    </xdr:from>
    <xdr:to>
      <xdr:col>4</xdr:col>
      <xdr:colOff>323850</xdr:colOff>
      <xdr:row>8</xdr:row>
      <xdr:rowOff>523875</xdr:rowOff>
    </xdr:to>
    <xdr:sp macro="" textlink="">
      <xdr:nvSpPr>
        <xdr:cNvPr id="1026" name="Line 1"/>
        <xdr:cNvSpPr>
          <a:spLocks noChangeShapeType="1"/>
        </xdr:cNvSpPr>
      </xdr:nvSpPr>
      <xdr:spPr bwMode="auto">
        <a:xfrm>
          <a:off x="3638550" y="2533650"/>
          <a:ext cx="2762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H9" sqref="H9"/>
    </sheetView>
  </sheetViews>
  <sheetFormatPr baseColWidth="10" defaultRowHeight="12.75" x14ac:dyDescent="0.2"/>
  <cols>
    <col min="1" max="1" width="22.85546875" customWidth="1"/>
    <col min="2" max="2" width="16.42578125" customWidth="1"/>
    <col min="3" max="4" width="7.28515625" customWidth="1"/>
    <col min="5" max="5" width="5.7109375" customWidth="1"/>
    <col min="6" max="6" width="15.7109375" customWidth="1"/>
    <col min="7" max="7" width="12.7109375" customWidth="1"/>
    <col min="9" max="9" width="13.28515625" customWidth="1"/>
  </cols>
  <sheetData>
    <row r="1" spans="1:10" ht="20.25" customHeight="1" x14ac:dyDescent="0.2">
      <c r="A1" s="26" t="s">
        <v>0</v>
      </c>
      <c r="B1" s="27" t="s">
        <v>1</v>
      </c>
      <c r="C1" s="27"/>
      <c r="D1" s="27"/>
      <c r="E1" s="27"/>
      <c r="F1" s="27"/>
      <c r="G1" s="27"/>
    </row>
    <row r="2" spans="1:10" ht="22.5" customHeight="1" x14ac:dyDescent="0.2">
      <c r="A2" s="26"/>
      <c r="B2" s="1" t="s">
        <v>2</v>
      </c>
      <c r="C2" s="2">
        <v>50</v>
      </c>
      <c r="D2" s="3">
        <f>RADIANS(C2)</f>
        <v>0.87266462599716477</v>
      </c>
      <c r="E2" s="4" t="s">
        <v>3</v>
      </c>
      <c r="F2" s="5" t="s">
        <v>4</v>
      </c>
      <c r="G2" s="6">
        <v>0</v>
      </c>
    </row>
    <row r="3" spans="1:10" ht="22.5" customHeight="1" x14ac:dyDescent="0.25">
      <c r="A3" s="7" t="s">
        <v>5</v>
      </c>
      <c r="B3" s="8">
        <f>9.78032*(1+0.0053023*SIN(D2)*SIN(D2)-0.000000586*SIN(2*D2)*SIN(2*D2))-0.00000307*G2</f>
        <v>9.8107460770785462</v>
      </c>
      <c r="C3" s="9" t="s">
        <v>6</v>
      </c>
      <c r="D3" s="10">
        <v>0.2</v>
      </c>
      <c r="E3" s="28" t="s">
        <v>7</v>
      </c>
      <c r="F3" s="28"/>
      <c r="G3" s="11">
        <f>B3/(4*D3*PI()*PI())</f>
        <v>1.2425455061800255</v>
      </c>
    </row>
    <row r="4" spans="1:10" ht="22.5" customHeight="1" x14ac:dyDescent="0.25">
      <c r="A4" s="29" t="s">
        <v>8</v>
      </c>
      <c r="B4" s="29"/>
      <c r="C4" s="30" t="s">
        <v>9</v>
      </c>
      <c r="D4" s="30"/>
      <c r="E4" s="30"/>
      <c r="F4" s="30"/>
      <c r="G4" s="30"/>
    </row>
    <row r="5" spans="1:10" ht="22.5" customHeight="1" x14ac:dyDescent="0.2">
      <c r="A5" s="12" t="s">
        <v>10</v>
      </c>
      <c r="B5" s="13">
        <v>3.2090000000000001</v>
      </c>
      <c r="C5" s="31" t="s">
        <v>11</v>
      </c>
      <c r="D5" s="31"/>
      <c r="E5" s="31"/>
      <c r="F5" s="14">
        <f>(G$3*B6*B6+1)/(G$3*(B6*B6-B5*B5)+2)*D$3</f>
        <v>0.65593446283664625</v>
      </c>
      <c r="G5" s="15" t="s">
        <v>12</v>
      </c>
      <c r="H5" s="23"/>
      <c r="I5" s="23"/>
      <c r="J5" s="23"/>
    </row>
    <row r="6" spans="1:10" ht="22.5" customHeight="1" x14ac:dyDescent="0.2">
      <c r="A6" s="12" t="s">
        <v>13</v>
      </c>
      <c r="B6" s="13">
        <v>3.585</v>
      </c>
      <c r="C6" s="24" t="s">
        <v>14</v>
      </c>
      <c r="D6" s="24"/>
      <c r="E6" s="24"/>
      <c r="F6" s="14">
        <f>SQRT(F5*D$3*G$3*B5*B5-F5*F5)</f>
        <v>1.1172871223296834</v>
      </c>
      <c r="G6" s="15" t="s">
        <v>12</v>
      </c>
    </row>
    <row r="7" spans="1:10" ht="12.75" customHeight="1" x14ac:dyDescent="0.2">
      <c r="A7" s="25" t="s">
        <v>15</v>
      </c>
      <c r="B7" s="25"/>
      <c r="C7" s="25"/>
      <c r="D7" s="25"/>
      <c r="E7" s="25"/>
      <c r="F7" s="25"/>
      <c r="G7" s="25"/>
    </row>
    <row r="8" spans="1:10" x14ac:dyDescent="0.2">
      <c r="A8" s="25"/>
      <c r="B8" s="25"/>
      <c r="C8" s="25"/>
      <c r="D8" s="25"/>
      <c r="E8" s="25"/>
      <c r="F8" s="25"/>
      <c r="G8" s="25"/>
    </row>
    <row r="9" spans="1:10" ht="82.5" customHeight="1" x14ac:dyDescent="0.2">
      <c r="A9" s="25"/>
      <c r="B9" s="25"/>
      <c r="C9" s="25"/>
      <c r="D9" s="25"/>
      <c r="E9" s="25"/>
      <c r="F9" s="25"/>
      <c r="G9" s="25"/>
      <c r="J9" s="17"/>
    </row>
    <row r="10" spans="1:10" ht="15" customHeight="1" x14ac:dyDescent="0.2">
      <c r="A10" s="18"/>
      <c r="B10" s="18"/>
      <c r="C10" s="18"/>
      <c r="D10" s="18"/>
      <c r="E10" s="18"/>
      <c r="F10" s="18"/>
      <c r="G10" s="18"/>
      <c r="J10" s="19"/>
    </row>
    <row r="11" spans="1:10" ht="12.75" customHeight="1" x14ac:dyDescent="0.2">
      <c r="A11" s="20"/>
      <c r="B11" s="20"/>
      <c r="C11" s="20"/>
      <c r="D11" s="20"/>
      <c r="E11" s="20"/>
      <c r="F11" s="20"/>
      <c r="G11" s="20"/>
    </row>
    <row r="12" spans="1:10" ht="12.75" customHeight="1" x14ac:dyDescent="0.2">
      <c r="A12" s="20"/>
      <c r="B12" s="20"/>
      <c r="C12" s="20"/>
      <c r="D12" s="20"/>
      <c r="E12" s="20"/>
      <c r="F12" s="20"/>
      <c r="G12" s="20"/>
    </row>
    <row r="13" spans="1:10" x14ac:dyDescent="0.2">
      <c r="A13" s="21"/>
      <c r="B13" s="21"/>
      <c r="C13" s="16"/>
      <c r="D13" s="21"/>
      <c r="E13" s="21"/>
      <c r="F13" s="21"/>
      <c r="G13" s="22"/>
    </row>
  </sheetData>
  <mergeCells count="9">
    <mergeCell ref="H5:J5"/>
    <mergeCell ref="C6:E6"/>
    <mergeCell ref="A7:G9"/>
    <mergeCell ref="A1:A2"/>
    <mergeCell ref="B1:G1"/>
    <mergeCell ref="E3:F3"/>
    <mergeCell ref="A4:B4"/>
    <mergeCell ref="C4:G4"/>
    <mergeCell ref="C5:E5"/>
  </mergeCells>
  <printOptions horizontalCentered="1" verticalCentered="1" gridLines="1"/>
  <pageMargins left="0.39374999999999999" right="0.39374999999999999" top="1.2201388888888889" bottom="0.98402777777777772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Patrick H</cp:lastModifiedBy>
  <dcterms:created xsi:type="dcterms:W3CDTF">2010-02-11T13:47:04Z</dcterms:created>
  <dcterms:modified xsi:type="dcterms:W3CDTF">2013-10-27T10:14:24Z</dcterms:modified>
</cp:coreProperties>
</file>